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K44" i="3"/>
  <c r="K39"/>
  <c r="I66" l="1"/>
  <c r="J66"/>
  <c r="H66"/>
  <c r="K65"/>
  <c r="K63"/>
  <c r="K60"/>
  <c r="K57"/>
  <c r="K56"/>
  <c r="K50"/>
  <c r="K47"/>
  <c r="K45"/>
  <c r="K66"/>
  <c r="K31"/>
  <c r="K25"/>
  <c r="K20"/>
  <c r="K15"/>
  <c r="K5"/>
</calcChain>
</file>

<file path=xl/sharedStrings.xml><?xml version="1.0" encoding="utf-8"?>
<sst xmlns="http://schemas.openxmlformats.org/spreadsheetml/2006/main" count="196" uniqueCount="176">
  <si>
    <t>Name of the School</t>
  </si>
  <si>
    <t>Project Initiated</t>
  </si>
  <si>
    <t>No. of 10th Students participated in soft skills training</t>
  </si>
  <si>
    <t>College Exposure Visit</t>
  </si>
  <si>
    <t>Total</t>
  </si>
  <si>
    <t>Sivagangai</t>
  </si>
  <si>
    <t>Sathappa Government Higher Secondary School, Nerkuppai</t>
  </si>
  <si>
    <t>Subramaniyan Chettiar Gurukulam Higher Secondary School, Amaravathipudur</t>
  </si>
  <si>
    <t>Government Higher Secondary School, SS Kottai</t>
  </si>
  <si>
    <t>Government Higher Secondary School, Vettriyur</t>
  </si>
  <si>
    <t>Government High School (Boys), A.Kalapur</t>
  </si>
  <si>
    <t>Government High School, (Girls), A. Kalapur</t>
  </si>
  <si>
    <t>Government High School, Anvarthikanpet</t>
  </si>
  <si>
    <t>Government Boys Higher Secondary School, Guruvarajapet</t>
  </si>
  <si>
    <t>Adi Dravida Welfare Government  High School,Elathur</t>
  </si>
  <si>
    <t>Government High School, Kunnathur</t>
  </si>
  <si>
    <t>Government High School, Mittapettai</t>
  </si>
  <si>
    <t>Cuddalore</t>
  </si>
  <si>
    <t>Government High School,Keerapalayam</t>
  </si>
  <si>
    <t>Government High School, Sakkangudi</t>
  </si>
  <si>
    <t>Adi Dravida Welfare Government Hr. Sec. School, Madhuranthaganallur</t>
  </si>
  <si>
    <t>Aided Middle school, Poothottam</t>
  </si>
  <si>
    <t>Government Middle School, Odakkanallur</t>
  </si>
  <si>
    <t>Thiruvarur</t>
  </si>
  <si>
    <t>Government Boys Higher  Secondary School, Thiruthuraipoondi</t>
  </si>
  <si>
    <t>Government High School, Katchanam</t>
  </si>
  <si>
    <t>Government High School, Ezhilur</t>
  </si>
  <si>
    <t>Government Hr. Sec.School, Thalaikkadu</t>
  </si>
  <si>
    <t>Government High School, Thiruthangur</t>
  </si>
  <si>
    <t>Namakkal</t>
  </si>
  <si>
    <t>ValvilOri Government Tribal Residential Hr. Sec.School,Vazhavandhinadu</t>
  </si>
  <si>
    <t>Government Tribal Residential Higher Secondary School, Senkarai</t>
  </si>
  <si>
    <t>Government Tribal Boys  Residential Higher Secondary School, Mullukkurichi</t>
  </si>
  <si>
    <t>Government Tribal Girls  Residential Hr. Sec. School, Mullukkurichi</t>
  </si>
  <si>
    <t>Government Higher Secondary School, Kalappanayakkanpatti</t>
  </si>
  <si>
    <t>Government Higher Secondary School (Boys), Erumaipatti</t>
  </si>
  <si>
    <t>Namakkal - Komarapalayam</t>
  </si>
  <si>
    <t>Government Higher  Secondary School, Pallakkapalayam</t>
  </si>
  <si>
    <t>Government Higher Secondary School, Sowdhapuram</t>
  </si>
  <si>
    <t>Nagapattinam</t>
  </si>
  <si>
    <t>Government High School, Ettukkudi</t>
  </si>
  <si>
    <t>Government High School, Seruthur</t>
  </si>
  <si>
    <t>Government High School, Karappidagai</t>
  </si>
  <si>
    <t>Government High School, Thirupoondi (North)</t>
  </si>
  <si>
    <t>Government  High School, Korukkai</t>
  </si>
  <si>
    <t>Thirunelveli</t>
  </si>
  <si>
    <t>Government Higher  Secondary  School, Vanniconendal,</t>
  </si>
  <si>
    <t>AMC Government Hgiher Secondary School, Karivalamvanthanallur</t>
  </si>
  <si>
    <t>G.A. Government Higher Secondary School, Sankarankovil</t>
  </si>
  <si>
    <t>Government Hr. Sec. School, Sekkarakudi</t>
  </si>
  <si>
    <t>SAV Higher Secondary School, Chathiram Street</t>
  </si>
  <si>
    <t>Thoothukudi</t>
  </si>
  <si>
    <t>Extension Middle School, New Colony</t>
  </si>
  <si>
    <t>Government Higher Secondary School, Savalaperi</t>
  </si>
  <si>
    <t>Chennai</t>
  </si>
  <si>
    <t>Greater Chennai Higher Secondary School, Shenoy Nagar</t>
  </si>
  <si>
    <t>District</t>
  </si>
  <si>
    <t>TPU Middle School, Vadugappatti</t>
  </si>
  <si>
    <t>-</t>
  </si>
  <si>
    <t>TPU Primary School, Nerkuppai</t>
  </si>
  <si>
    <t>TPU Middle School, Konnathanpatti</t>
  </si>
  <si>
    <t>Kalaimagal Vidyasalai Middle School, Sirukoodalpatti</t>
  </si>
  <si>
    <t>Government Hr. Sec. School, Nedumbalam</t>
  </si>
  <si>
    <t>Government High School, Gramathumedu</t>
  </si>
  <si>
    <t xml:space="preserve">Govt. Hr. Sec.School, Mudivaithanenthal </t>
  </si>
  <si>
    <t>Govt. Hr.Sec.School, Karungulam</t>
  </si>
  <si>
    <t>Ramanathapuram</t>
  </si>
  <si>
    <t>Government Higher Secondary School, Uppoor</t>
  </si>
  <si>
    <t>Salem</t>
  </si>
  <si>
    <t>Government Boys Higher Secondary School, Mecheri, Mecheri Block</t>
  </si>
  <si>
    <t>Government Boys Higher Secondary School, JariKondalampatti, Panamarathupatti Block</t>
  </si>
  <si>
    <t>Government Higher Secondary School, Neikarapatty</t>
  </si>
  <si>
    <t>Coimbatore</t>
  </si>
  <si>
    <t>Government Higher Secondary School, Chetti-palayam</t>
  </si>
  <si>
    <t>Corporation Higher Secondary School, Peelamedu</t>
  </si>
  <si>
    <t>Government Boys High School, Mogappair East</t>
  </si>
  <si>
    <t>Karur</t>
  </si>
  <si>
    <t>Panchayat Union Middle School, Thootampatti</t>
  </si>
  <si>
    <t xml:space="preserve">Government Hr. Sec. School, Sayamalai </t>
  </si>
  <si>
    <t>Tenkasi</t>
  </si>
  <si>
    <t>Government Higher  Secondary School, Thirumalapuram - Tenkasi</t>
  </si>
  <si>
    <t>Name of the Sponsor</t>
  </si>
  <si>
    <t>Name of the Project Coordinator</t>
  </si>
  <si>
    <t>Name of the Teacher</t>
  </si>
  <si>
    <t>Mr. S. Sakriyash</t>
  </si>
  <si>
    <t>S. Sathana &amp; M. Eswari</t>
  </si>
  <si>
    <t>D. Seetha &amp; M. Sathya</t>
  </si>
  <si>
    <t>S. Palaniyammal</t>
  </si>
  <si>
    <t>S. Gayathri</t>
  </si>
  <si>
    <t>K. Selvi</t>
  </si>
  <si>
    <t>M. Nanthini</t>
  </si>
  <si>
    <t>N. Nandhini</t>
  </si>
  <si>
    <t>S. Revathi</t>
  </si>
  <si>
    <t>N. Vennila</t>
  </si>
  <si>
    <t>K. Karpagavalli</t>
  </si>
  <si>
    <t>TNF Philadelphia Chapter</t>
  </si>
  <si>
    <t>ABC Students 2019 - 2020</t>
  </si>
  <si>
    <t>Ranipet</t>
  </si>
  <si>
    <t>TNF Atlanta Chapter</t>
  </si>
  <si>
    <t>TNF Newyork Chapter</t>
  </si>
  <si>
    <t>TNF Turbo Energy Pvt.Ltd</t>
  </si>
  <si>
    <t>Mr. K. S. Udayakumar</t>
  </si>
  <si>
    <t>S. Gowri &amp; J. Bashirabi</t>
  </si>
  <si>
    <t>V.C. Bhagyalakshmi</t>
  </si>
  <si>
    <t>M. Nithya</t>
  </si>
  <si>
    <t>A.Latha &amp; K. Gomathi</t>
  </si>
  <si>
    <t>S. Soundararajan</t>
  </si>
  <si>
    <t>TNF Chicago Chapter</t>
  </si>
  <si>
    <t>Mr. R. Anbarasan</t>
  </si>
  <si>
    <t>R. Muthukumar</t>
  </si>
  <si>
    <t>V. Abinaya</t>
  </si>
  <si>
    <t>G. Prabhu &amp; B. Tamizhkannan</t>
  </si>
  <si>
    <t>G. Durgadevi &amp; S.Saranya</t>
  </si>
  <si>
    <t>S.S.Sivakumar, R. Nithya &amp; P.Kiruthiga</t>
  </si>
  <si>
    <t>TNF Houston Chapter</t>
  </si>
  <si>
    <t>TNF Greater Boston Chapter</t>
  </si>
  <si>
    <t>Mr. P. Antony Dayanicias</t>
  </si>
  <si>
    <t>M. Karthikeyan</t>
  </si>
  <si>
    <t>R. Nithya</t>
  </si>
  <si>
    <t>S. Divya</t>
  </si>
  <si>
    <t>M. Vijeyandran</t>
  </si>
  <si>
    <t>P. Ananthan</t>
  </si>
  <si>
    <t>S. Vidya &amp; M. Tamilarasi</t>
  </si>
  <si>
    <t>TNF Michigan Chapter</t>
  </si>
  <si>
    <t>R. Mythili</t>
  </si>
  <si>
    <t>Thirilochani Sreenivasan Family Project</t>
  </si>
  <si>
    <t>Mr. M. Gnanavignesh</t>
  </si>
  <si>
    <t>P. Manikandan &amp; M. Sathya</t>
  </si>
  <si>
    <t>M. Elango &amp; Balamurugan</t>
  </si>
  <si>
    <t>S. Indhira &amp; V. Punitha</t>
  </si>
  <si>
    <t>S. Prabavathi &amp; P. Saraswathi</t>
  </si>
  <si>
    <t>M. Mahalakshmi</t>
  </si>
  <si>
    <t>P. Kavitha</t>
  </si>
  <si>
    <t>A. Satheesh &amp; M. Tamilselvi</t>
  </si>
  <si>
    <t>TNF South Florida Chapter</t>
  </si>
  <si>
    <t>TNF Central Ohio Chapter</t>
  </si>
  <si>
    <t>Mrs. Malathi Palaniappan</t>
  </si>
  <si>
    <t>S. Suganthi</t>
  </si>
  <si>
    <t>D. Kalaiyarasan &amp; M. Kiruthika</t>
  </si>
  <si>
    <t>G. Sasirekha &amp; R. Kalaivani</t>
  </si>
  <si>
    <t>R. Rajalakshmi</t>
  </si>
  <si>
    <t>S. Sundari &amp; R. Arulmozhi</t>
  </si>
  <si>
    <t>S. Arunmozhi</t>
  </si>
  <si>
    <t>Mr. P. Muthukumar</t>
  </si>
  <si>
    <t>K. Sankari</t>
  </si>
  <si>
    <t>U. Kaladevi</t>
  </si>
  <si>
    <t>TNF Washington DC Chapter</t>
  </si>
  <si>
    <t>M. Bhagayalakshmi</t>
  </si>
  <si>
    <t>P. Perumal</t>
  </si>
  <si>
    <t>G. Maheswari</t>
  </si>
  <si>
    <t>K. Subbulakshmi</t>
  </si>
  <si>
    <t>T. Senthurselvi</t>
  </si>
  <si>
    <t>S. Muthurajeswari</t>
  </si>
  <si>
    <t>M. Petchiammal</t>
  </si>
  <si>
    <t>M. Muthu</t>
  </si>
  <si>
    <t>S. Jemina Theboral</t>
  </si>
  <si>
    <t>TNF Memphis Chapter</t>
  </si>
  <si>
    <t>K. Sugashini</t>
  </si>
  <si>
    <t>G. Ravikumar</t>
  </si>
  <si>
    <t>U. Arthi</t>
  </si>
  <si>
    <t>V.S.Sowmiya</t>
  </si>
  <si>
    <t>TNF Austin Chapter</t>
  </si>
  <si>
    <t>Mr. S. Chandru</t>
  </si>
  <si>
    <t>Government Higher Secondary School, Ramanatha-puram (Mannur)</t>
  </si>
  <si>
    <t>V. Yeshodha</t>
  </si>
  <si>
    <t>V. Radha</t>
  </si>
  <si>
    <t>TNF San Francisco Bay Area Chapter</t>
  </si>
  <si>
    <t>R. Udrapakiavathy</t>
  </si>
  <si>
    <t>D. Mahalakshmi</t>
  </si>
  <si>
    <t>Mr. P.K. Rajan &amp; Visalakshi Rajan</t>
  </si>
  <si>
    <t>M. Sugathini</t>
  </si>
  <si>
    <t>DETAILS OF ABC SCHOOLS 2019 - 2020</t>
  </si>
  <si>
    <t>Mr. B. Vigneshwaran (I/c)</t>
  </si>
  <si>
    <t>Mr. S.Chandru</t>
  </si>
  <si>
    <t>Mayiladathurai</t>
  </si>
  <si>
    <t>Mr. P.Antony Dayanicias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</si>
</sst>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3" xfId="0" applyFont="1" applyFill="1" applyBorder="1"/>
    <xf numFmtId="0" fontId="3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topLeftCell="A53" workbookViewId="0">
      <selection activeCell="A66" sqref="A66"/>
    </sheetView>
  </sheetViews>
  <sheetFormatPr defaultRowHeight="15"/>
  <cols>
    <col min="1" max="1" width="27.28515625" customWidth="1"/>
    <col min="2" max="2" width="28.140625" customWidth="1"/>
    <col min="3" max="3" width="5.140625" customWidth="1"/>
    <col min="4" max="4" width="41" customWidth="1"/>
    <col min="5" max="5" width="13.28515625" customWidth="1"/>
    <col min="6" max="6" width="34.5703125" customWidth="1"/>
    <col min="7" max="7" width="29" customWidth="1"/>
    <col min="8" max="8" width="15.5703125" customWidth="1"/>
    <col min="9" max="9" width="17.85546875" customWidth="1"/>
    <col min="10" max="10" width="13.140625" customWidth="1"/>
  </cols>
  <sheetData>
    <row r="2" spans="1:11" ht="33.75" customHeight="1">
      <c r="A2" s="61" t="s">
        <v>171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s="12" customFormat="1" ht="63.75">
      <c r="A4" s="10" t="s">
        <v>56</v>
      </c>
      <c r="B4" s="10" t="s">
        <v>81</v>
      </c>
      <c r="C4" s="32" t="s">
        <v>0</v>
      </c>
      <c r="D4" s="33"/>
      <c r="E4" s="11" t="s">
        <v>1</v>
      </c>
      <c r="F4" s="13" t="s">
        <v>82</v>
      </c>
      <c r="G4" s="13" t="s">
        <v>83</v>
      </c>
      <c r="H4" s="11" t="s">
        <v>96</v>
      </c>
      <c r="I4" s="11" t="s">
        <v>2</v>
      </c>
      <c r="J4" s="11" t="s">
        <v>3</v>
      </c>
      <c r="K4" s="11" t="s">
        <v>4</v>
      </c>
    </row>
    <row r="5" spans="1:11" s="14" customFormat="1" ht="24.95" customHeight="1">
      <c r="A5" s="34" t="s">
        <v>5</v>
      </c>
      <c r="B5" s="38" t="s">
        <v>95</v>
      </c>
      <c r="C5" s="3">
        <v>1</v>
      </c>
      <c r="D5" s="5" t="s">
        <v>6</v>
      </c>
      <c r="E5" s="34">
        <v>2012</v>
      </c>
      <c r="F5" s="35" t="s">
        <v>84</v>
      </c>
      <c r="G5" s="15" t="s">
        <v>85</v>
      </c>
      <c r="H5" s="34">
        <v>368</v>
      </c>
      <c r="I5" s="34">
        <v>422</v>
      </c>
      <c r="J5" s="34" t="s">
        <v>58</v>
      </c>
      <c r="K5" s="41">
        <f>+H5+I5</f>
        <v>790</v>
      </c>
    </row>
    <row r="6" spans="1:11" s="14" customFormat="1" ht="24.95" customHeight="1">
      <c r="A6" s="34"/>
      <c r="B6" s="39"/>
      <c r="C6" s="3">
        <v>2</v>
      </c>
      <c r="D6" s="5" t="s">
        <v>7</v>
      </c>
      <c r="E6" s="34"/>
      <c r="F6" s="36"/>
      <c r="G6" s="15" t="s">
        <v>86</v>
      </c>
      <c r="H6" s="34"/>
      <c r="I6" s="34"/>
      <c r="J6" s="34"/>
      <c r="K6" s="41"/>
    </row>
    <row r="7" spans="1:11" s="14" customFormat="1" ht="24.95" customHeight="1">
      <c r="A7" s="34"/>
      <c r="B7" s="39"/>
      <c r="C7" s="3">
        <v>3</v>
      </c>
      <c r="D7" s="5" t="s">
        <v>8</v>
      </c>
      <c r="E7" s="34"/>
      <c r="F7" s="36"/>
      <c r="G7" s="15" t="s">
        <v>87</v>
      </c>
      <c r="H7" s="34"/>
      <c r="I7" s="34"/>
      <c r="J7" s="34"/>
      <c r="K7" s="41"/>
    </row>
    <row r="8" spans="1:11" s="14" customFormat="1" ht="24.95" customHeight="1">
      <c r="A8" s="34"/>
      <c r="B8" s="39"/>
      <c r="C8" s="3">
        <v>4</v>
      </c>
      <c r="D8" s="5" t="s">
        <v>9</v>
      </c>
      <c r="E8" s="34"/>
      <c r="F8" s="36"/>
      <c r="G8" s="15" t="s">
        <v>88</v>
      </c>
      <c r="H8" s="34"/>
      <c r="I8" s="34"/>
      <c r="J8" s="34"/>
      <c r="K8" s="41"/>
    </row>
    <row r="9" spans="1:11" s="14" customFormat="1" ht="24.95" customHeight="1">
      <c r="A9" s="34"/>
      <c r="B9" s="39"/>
      <c r="C9" s="3">
        <v>5</v>
      </c>
      <c r="D9" s="5" t="s">
        <v>10</v>
      </c>
      <c r="E9" s="34"/>
      <c r="F9" s="36"/>
      <c r="G9" s="15" t="s">
        <v>89</v>
      </c>
      <c r="H9" s="34"/>
      <c r="I9" s="34"/>
      <c r="J9" s="34"/>
      <c r="K9" s="41"/>
    </row>
    <row r="10" spans="1:11" s="14" customFormat="1" ht="24.95" customHeight="1">
      <c r="A10" s="34"/>
      <c r="B10" s="39"/>
      <c r="C10" s="3">
        <v>6</v>
      </c>
      <c r="D10" s="5" t="s">
        <v>11</v>
      </c>
      <c r="E10" s="34"/>
      <c r="F10" s="36"/>
      <c r="G10" s="15" t="s">
        <v>90</v>
      </c>
      <c r="H10" s="34"/>
      <c r="I10" s="34"/>
      <c r="J10" s="34"/>
      <c r="K10" s="41"/>
    </row>
    <row r="11" spans="1:11" s="14" customFormat="1" ht="24.95" customHeight="1">
      <c r="A11" s="34"/>
      <c r="B11" s="39"/>
      <c r="C11" s="3">
        <v>7</v>
      </c>
      <c r="D11" s="5" t="s">
        <v>57</v>
      </c>
      <c r="E11" s="34"/>
      <c r="F11" s="36"/>
      <c r="G11" s="15" t="s">
        <v>91</v>
      </c>
      <c r="H11" s="34"/>
      <c r="I11" s="34"/>
      <c r="J11" s="34"/>
      <c r="K11" s="41"/>
    </row>
    <row r="12" spans="1:11" s="14" customFormat="1" ht="24.95" customHeight="1">
      <c r="A12" s="34"/>
      <c r="B12" s="39"/>
      <c r="C12" s="3">
        <v>8</v>
      </c>
      <c r="D12" s="5" t="s">
        <v>59</v>
      </c>
      <c r="E12" s="34"/>
      <c r="F12" s="36"/>
      <c r="G12" s="15" t="s">
        <v>92</v>
      </c>
      <c r="H12" s="34"/>
      <c r="I12" s="34"/>
      <c r="J12" s="34"/>
      <c r="K12" s="41"/>
    </row>
    <row r="13" spans="1:11" s="14" customFormat="1" ht="24.95" customHeight="1">
      <c r="A13" s="34"/>
      <c r="B13" s="39"/>
      <c r="C13" s="3">
        <v>9</v>
      </c>
      <c r="D13" s="5" t="s">
        <v>60</v>
      </c>
      <c r="E13" s="34"/>
      <c r="F13" s="36"/>
      <c r="G13" s="15" t="s">
        <v>93</v>
      </c>
      <c r="H13" s="34"/>
      <c r="I13" s="34"/>
      <c r="J13" s="34"/>
      <c r="K13" s="41"/>
    </row>
    <row r="14" spans="1:11" s="14" customFormat="1" ht="24.95" customHeight="1">
      <c r="A14" s="34"/>
      <c r="B14" s="40"/>
      <c r="C14" s="3">
        <v>10</v>
      </c>
      <c r="D14" s="5" t="s">
        <v>61</v>
      </c>
      <c r="E14" s="34"/>
      <c r="F14" s="37"/>
      <c r="G14" s="15" t="s">
        <v>94</v>
      </c>
      <c r="H14" s="34"/>
      <c r="I14" s="34"/>
      <c r="J14" s="34"/>
      <c r="K14" s="41"/>
    </row>
    <row r="15" spans="1:11" s="14" customFormat="1" ht="24.95" customHeight="1">
      <c r="A15" s="43" t="s">
        <v>97</v>
      </c>
      <c r="B15" s="42" t="s">
        <v>98</v>
      </c>
      <c r="C15" s="3">
        <v>1</v>
      </c>
      <c r="D15" s="6" t="s">
        <v>12</v>
      </c>
      <c r="E15" s="43">
        <v>2013</v>
      </c>
      <c r="F15" s="43" t="s">
        <v>101</v>
      </c>
      <c r="G15" s="17" t="s">
        <v>102</v>
      </c>
      <c r="H15" s="43">
        <v>231</v>
      </c>
      <c r="I15" s="43">
        <v>329</v>
      </c>
      <c r="J15" s="43">
        <v>348</v>
      </c>
      <c r="K15" s="44">
        <f>+J15+I15+H15</f>
        <v>908</v>
      </c>
    </row>
    <row r="16" spans="1:11" s="14" customFormat="1" ht="24.95" customHeight="1">
      <c r="A16" s="43"/>
      <c r="B16" s="42"/>
      <c r="C16" s="3">
        <v>2</v>
      </c>
      <c r="D16" s="6" t="s">
        <v>13</v>
      </c>
      <c r="E16" s="43"/>
      <c r="F16" s="43"/>
      <c r="G16" s="17" t="s">
        <v>103</v>
      </c>
      <c r="H16" s="43"/>
      <c r="I16" s="43"/>
      <c r="J16" s="43"/>
      <c r="K16" s="44"/>
    </row>
    <row r="17" spans="1:11" s="14" customFormat="1" ht="24.95" customHeight="1">
      <c r="A17" s="43"/>
      <c r="B17" s="42" t="s">
        <v>99</v>
      </c>
      <c r="C17" s="3">
        <v>3</v>
      </c>
      <c r="D17" s="6" t="s">
        <v>15</v>
      </c>
      <c r="E17" s="43"/>
      <c r="F17" s="43"/>
      <c r="G17" s="17" t="s">
        <v>104</v>
      </c>
      <c r="H17" s="43"/>
      <c r="I17" s="43"/>
      <c r="J17" s="43"/>
      <c r="K17" s="44"/>
    </row>
    <row r="18" spans="1:11" s="14" customFormat="1" ht="24.95" customHeight="1">
      <c r="A18" s="43"/>
      <c r="B18" s="42"/>
      <c r="C18" s="3">
        <v>4</v>
      </c>
      <c r="D18" s="6" t="s">
        <v>16</v>
      </c>
      <c r="E18" s="43"/>
      <c r="F18" s="43"/>
      <c r="G18" s="17" t="s">
        <v>105</v>
      </c>
      <c r="H18" s="43"/>
      <c r="I18" s="43"/>
      <c r="J18" s="43"/>
      <c r="K18" s="44"/>
    </row>
    <row r="19" spans="1:11" s="14" customFormat="1" ht="24.95" customHeight="1">
      <c r="A19" s="43"/>
      <c r="B19" s="31" t="s">
        <v>100</v>
      </c>
      <c r="C19" s="3">
        <v>5</v>
      </c>
      <c r="D19" s="6" t="s">
        <v>14</v>
      </c>
      <c r="E19" s="43"/>
      <c r="F19" s="43"/>
      <c r="G19" s="15" t="s">
        <v>106</v>
      </c>
      <c r="H19" s="43"/>
      <c r="I19" s="43"/>
      <c r="J19" s="43"/>
      <c r="K19" s="44"/>
    </row>
    <row r="20" spans="1:11" s="14" customFormat="1" ht="24.95" customHeight="1">
      <c r="A20" s="45" t="s">
        <v>17</v>
      </c>
      <c r="B20" s="46" t="s">
        <v>107</v>
      </c>
      <c r="C20" s="3">
        <v>1</v>
      </c>
      <c r="D20" s="6" t="s">
        <v>18</v>
      </c>
      <c r="E20" s="45">
        <v>2014</v>
      </c>
      <c r="F20" s="45" t="s">
        <v>108</v>
      </c>
      <c r="G20" s="17" t="s">
        <v>112</v>
      </c>
      <c r="H20" s="45">
        <v>279</v>
      </c>
      <c r="I20" s="45">
        <v>131</v>
      </c>
      <c r="J20" s="45">
        <v>134</v>
      </c>
      <c r="K20" s="47">
        <f>+J20+I20+H20</f>
        <v>544</v>
      </c>
    </row>
    <row r="21" spans="1:11" s="14" customFormat="1" ht="24.95" customHeight="1">
      <c r="A21" s="45"/>
      <c r="B21" s="46"/>
      <c r="C21" s="3">
        <v>2</v>
      </c>
      <c r="D21" s="6" t="s">
        <v>19</v>
      </c>
      <c r="E21" s="45"/>
      <c r="F21" s="45"/>
      <c r="G21" s="6" t="s">
        <v>113</v>
      </c>
      <c r="H21" s="45"/>
      <c r="I21" s="45"/>
      <c r="J21" s="45"/>
      <c r="K21" s="47"/>
    </row>
    <row r="22" spans="1:11" s="14" customFormat="1" ht="24.95" customHeight="1">
      <c r="A22" s="45"/>
      <c r="B22" s="46"/>
      <c r="C22" s="3">
        <v>3</v>
      </c>
      <c r="D22" s="6" t="s">
        <v>20</v>
      </c>
      <c r="E22" s="45"/>
      <c r="F22" s="45"/>
      <c r="G22" s="17" t="s">
        <v>111</v>
      </c>
      <c r="H22" s="45"/>
      <c r="I22" s="45"/>
      <c r="J22" s="45"/>
      <c r="K22" s="47"/>
    </row>
    <row r="23" spans="1:11" s="14" customFormat="1" ht="24.95" customHeight="1">
      <c r="A23" s="45"/>
      <c r="B23" s="46"/>
      <c r="C23" s="3">
        <v>4</v>
      </c>
      <c r="D23" s="6" t="s">
        <v>21</v>
      </c>
      <c r="E23" s="45"/>
      <c r="F23" s="45"/>
      <c r="G23" s="17" t="s">
        <v>109</v>
      </c>
      <c r="H23" s="45"/>
      <c r="I23" s="45"/>
      <c r="J23" s="45"/>
      <c r="K23" s="47"/>
    </row>
    <row r="24" spans="1:11" s="14" customFormat="1" ht="24.95" customHeight="1">
      <c r="A24" s="45"/>
      <c r="B24" s="46"/>
      <c r="C24" s="3">
        <v>5</v>
      </c>
      <c r="D24" s="6" t="s">
        <v>22</v>
      </c>
      <c r="E24" s="45"/>
      <c r="F24" s="45"/>
      <c r="G24" s="17" t="s">
        <v>110</v>
      </c>
      <c r="H24" s="45"/>
      <c r="I24" s="45"/>
      <c r="J24" s="45"/>
      <c r="K24" s="47"/>
    </row>
    <row r="25" spans="1:11" s="14" customFormat="1" ht="24.95" customHeight="1">
      <c r="A25" s="43" t="s">
        <v>23</v>
      </c>
      <c r="B25" s="51" t="s">
        <v>114</v>
      </c>
      <c r="C25" s="3">
        <v>1</v>
      </c>
      <c r="D25" s="6" t="s">
        <v>24</v>
      </c>
      <c r="E25" s="43">
        <v>2015</v>
      </c>
      <c r="F25" s="43" t="s">
        <v>116</v>
      </c>
      <c r="G25" s="17" t="s">
        <v>117</v>
      </c>
      <c r="H25" s="43">
        <v>296</v>
      </c>
      <c r="I25" s="43">
        <v>295</v>
      </c>
      <c r="J25" s="43">
        <v>149</v>
      </c>
      <c r="K25" s="44">
        <f>+J25+I25+H25</f>
        <v>740</v>
      </c>
    </row>
    <row r="26" spans="1:11" s="14" customFormat="1" ht="24.95" customHeight="1">
      <c r="A26" s="43"/>
      <c r="B26" s="52"/>
      <c r="C26" s="3">
        <v>2</v>
      </c>
      <c r="D26" s="6" t="s">
        <v>25</v>
      </c>
      <c r="E26" s="43"/>
      <c r="F26" s="43"/>
      <c r="G26" s="17" t="s">
        <v>118</v>
      </c>
      <c r="H26" s="43"/>
      <c r="I26" s="43"/>
      <c r="J26" s="43"/>
      <c r="K26" s="44"/>
    </row>
    <row r="27" spans="1:11" s="14" customFormat="1" ht="24.95" customHeight="1">
      <c r="A27" s="43"/>
      <c r="B27" s="52"/>
      <c r="C27" s="3">
        <v>3</v>
      </c>
      <c r="D27" s="6" t="s">
        <v>26</v>
      </c>
      <c r="E27" s="43"/>
      <c r="F27" s="43"/>
      <c r="G27" s="17" t="s">
        <v>119</v>
      </c>
      <c r="H27" s="43"/>
      <c r="I27" s="43"/>
      <c r="J27" s="43"/>
      <c r="K27" s="44"/>
    </row>
    <row r="28" spans="1:11" s="14" customFormat="1" ht="24.95" customHeight="1">
      <c r="A28" s="43"/>
      <c r="B28" s="52"/>
      <c r="C28" s="3">
        <v>4</v>
      </c>
      <c r="D28" s="6" t="s">
        <v>27</v>
      </c>
      <c r="E28" s="43"/>
      <c r="F28" s="43"/>
      <c r="G28" s="17" t="s">
        <v>120</v>
      </c>
      <c r="H28" s="43"/>
      <c r="I28" s="43"/>
      <c r="J28" s="43"/>
      <c r="K28" s="44"/>
    </row>
    <row r="29" spans="1:11" s="14" customFormat="1" ht="24.95" customHeight="1">
      <c r="A29" s="43"/>
      <c r="B29" s="53"/>
      <c r="C29" s="3">
        <v>5</v>
      </c>
      <c r="D29" s="6" t="s">
        <v>28</v>
      </c>
      <c r="E29" s="43"/>
      <c r="F29" s="43"/>
      <c r="G29" s="17" t="s">
        <v>121</v>
      </c>
      <c r="H29" s="43"/>
      <c r="I29" s="43"/>
      <c r="J29" s="43"/>
      <c r="K29" s="44"/>
    </row>
    <row r="30" spans="1:11" s="14" customFormat="1" ht="24.95" customHeight="1">
      <c r="A30" s="43"/>
      <c r="B30" s="15" t="s">
        <v>115</v>
      </c>
      <c r="C30" s="3">
        <v>6</v>
      </c>
      <c r="D30" s="6" t="s">
        <v>62</v>
      </c>
      <c r="E30" s="43"/>
      <c r="F30" s="43"/>
      <c r="G30" s="17" t="s">
        <v>122</v>
      </c>
      <c r="H30" s="43"/>
      <c r="I30" s="43"/>
      <c r="J30" s="43"/>
      <c r="K30" s="44"/>
    </row>
    <row r="31" spans="1:11" s="14" customFormat="1" ht="24.95" customHeight="1">
      <c r="A31" s="43" t="s">
        <v>29</v>
      </c>
      <c r="B31" s="43" t="s">
        <v>123</v>
      </c>
      <c r="C31" s="3">
        <v>1</v>
      </c>
      <c r="D31" s="6" t="s">
        <v>30</v>
      </c>
      <c r="E31" s="49">
        <v>2015</v>
      </c>
      <c r="F31" s="43" t="s">
        <v>126</v>
      </c>
      <c r="G31" s="17" t="s">
        <v>127</v>
      </c>
      <c r="H31" s="43">
        <v>363</v>
      </c>
      <c r="I31" s="43">
        <v>165</v>
      </c>
      <c r="J31" s="43" t="s">
        <v>58</v>
      </c>
      <c r="K31" s="44">
        <f>+H31+I31</f>
        <v>528</v>
      </c>
    </row>
    <row r="32" spans="1:11" s="14" customFormat="1" ht="24.95" customHeight="1">
      <c r="A32" s="43"/>
      <c r="B32" s="43"/>
      <c r="C32" s="3">
        <v>2</v>
      </c>
      <c r="D32" s="6" t="s">
        <v>31</v>
      </c>
      <c r="E32" s="50"/>
      <c r="F32" s="43"/>
      <c r="G32" s="17" t="s">
        <v>128</v>
      </c>
      <c r="H32" s="43"/>
      <c r="I32" s="43"/>
      <c r="J32" s="43"/>
      <c r="K32" s="44"/>
    </row>
    <row r="33" spans="1:11" s="14" customFormat="1" ht="24.95" customHeight="1">
      <c r="A33" s="43"/>
      <c r="B33" s="43"/>
      <c r="C33" s="3">
        <v>3</v>
      </c>
      <c r="D33" s="6" t="s">
        <v>32</v>
      </c>
      <c r="E33" s="50"/>
      <c r="F33" s="43"/>
      <c r="G33" s="17" t="s">
        <v>129</v>
      </c>
      <c r="H33" s="43"/>
      <c r="I33" s="43"/>
      <c r="J33" s="43"/>
      <c r="K33" s="44"/>
    </row>
    <row r="34" spans="1:11" s="14" customFormat="1" ht="24.95" customHeight="1">
      <c r="A34" s="43"/>
      <c r="B34" s="43"/>
      <c r="C34" s="3">
        <v>4</v>
      </c>
      <c r="D34" s="6" t="s">
        <v>33</v>
      </c>
      <c r="E34" s="50"/>
      <c r="F34" s="43"/>
      <c r="G34" s="17" t="s">
        <v>130</v>
      </c>
      <c r="H34" s="43"/>
      <c r="I34" s="43"/>
      <c r="J34" s="43"/>
      <c r="K34" s="44"/>
    </row>
    <row r="35" spans="1:11" s="14" customFormat="1" ht="24.95" customHeight="1">
      <c r="A35" s="43"/>
      <c r="B35" s="43"/>
      <c r="C35" s="3">
        <v>5</v>
      </c>
      <c r="D35" s="6" t="s">
        <v>34</v>
      </c>
      <c r="E35" s="50"/>
      <c r="F35" s="43"/>
      <c r="G35" s="17" t="s">
        <v>131</v>
      </c>
      <c r="H35" s="43"/>
      <c r="I35" s="43"/>
      <c r="J35" s="43"/>
      <c r="K35" s="44"/>
    </row>
    <row r="36" spans="1:11" s="14" customFormat="1" ht="24.95" customHeight="1">
      <c r="A36" s="43"/>
      <c r="B36" s="43"/>
      <c r="C36" s="3">
        <v>6</v>
      </c>
      <c r="D36" s="6" t="s">
        <v>35</v>
      </c>
      <c r="E36" s="50"/>
      <c r="F36" s="43"/>
      <c r="G36" s="17" t="s">
        <v>132</v>
      </c>
      <c r="H36" s="43"/>
      <c r="I36" s="43"/>
      <c r="J36" s="43"/>
      <c r="K36" s="44"/>
    </row>
    <row r="37" spans="1:11" s="14" customFormat="1" ht="24.95" customHeight="1">
      <c r="A37" s="43" t="s">
        <v>36</v>
      </c>
      <c r="B37" s="15" t="s">
        <v>99</v>
      </c>
      <c r="C37" s="3">
        <v>7</v>
      </c>
      <c r="D37" s="6" t="s">
        <v>37</v>
      </c>
      <c r="E37" s="50"/>
      <c r="F37" s="43"/>
      <c r="G37" s="15" t="s">
        <v>124</v>
      </c>
      <c r="H37" s="43"/>
      <c r="I37" s="43"/>
      <c r="J37" s="43"/>
      <c r="K37" s="44"/>
    </row>
    <row r="38" spans="1:11" s="14" customFormat="1" ht="33" customHeight="1">
      <c r="A38" s="48"/>
      <c r="B38" s="21" t="s">
        <v>125</v>
      </c>
      <c r="C38" s="18">
        <v>8</v>
      </c>
      <c r="D38" s="19" t="s">
        <v>38</v>
      </c>
      <c r="E38" s="50"/>
      <c r="F38" s="43"/>
      <c r="G38" s="17" t="s">
        <v>133</v>
      </c>
      <c r="H38" s="43"/>
      <c r="I38" s="43"/>
      <c r="J38" s="43"/>
      <c r="K38" s="44"/>
    </row>
    <row r="39" spans="1:11" s="14" customFormat="1" ht="24.95" customHeight="1">
      <c r="A39" s="43" t="s">
        <v>39</v>
      </c>
      <c r="B39" s="54" t="s">
        <v>134</v>
      </c>
      <c r="C39" s="3">
        <v>1</v>
      </c>
      <c r="D39" s="6" t="s">
        <v>40</v>
      </c>
      <c r="E39" s="43">
        <v>2016</v>
      </c>
      <c r="F39" s="43" t="s">
        <v>116</v>
      </c>
      <c r="G39" s="17" t="s">
        <v>138</v>
      </c>
      <c r="H39" s="43">
        <v>224</v>
      </c>
      <c r="I39" s="43">
        <v>157</v>
      </c>
      <c r="J39" s="43" t="s">
        <v>58</v>
      </c>
      <c r="K39" s="44">
        <f>+H39+I39</f>
        <v>381</v>
      </c>
    </row>
    <row r="40" spans="1:11" s="14" customFormat="1" ht="24.95" customHeight="1">
      <c r="A40" s="66"/>
      <c r="B40" s="54"/>
      <c r="C40" s="3">
        <v>2</v>
      </c>
      <c r="D40" s="6" t="s">
        <v>63</v>
      </c>
      <c r="E40" s="43"/>
      <c r="F40" s="43"/>
      <c r="G40" s="17" t="s">
        <v>137</v>
      </c>
      <c r="H40" s="43"/>
      <c r="I40" s="43"/>
      <c r="J40" s="43"/>
      <c r="K40" s="44"/>
    </row>
    <row r="41" spans="1:11" s="14" customFormat="1" ht="24.95" customHeight="1">
      <c r="A41" s="66"/>
      <c r="B41" s="54"/>
      <c r="C41" s="3">
        <v>3</v>
      </c>
      <c r="D41" s="6" t="s">
        <v>41</v>
      </c>
      <c r="E41" s="43"/>
      <c r="F41" s="43"/>
      <c r="G41" s="17" t="s">
        <v>139</v>
      </c>
      <c r="H41" s="43"/>
      <c r="I41" s="43"/>
      <c r="J41" s="43"/>
      <c r="K41" s="44"/>
    </row>
    <row r="42" spans="1:11" s="14" customFormat="1" ht="24.95" customHeight="1">
      <c r="A42" s="66"/>
      <c r="B42" s="54" t="s">
        <v>135</v>
      </c>
      <c r="C42" s="3">
        <v>4</v>
      </c>
      <c r="D42" s="6" t="s">
        <v>42</v>
      </c>
      <c r="E42" s="43"/>
      <c r="F42" s="43"/>
      <c r="G42" s="17" t="s">
        <v>141</v>
      </c>
      <c r="H42" s="43"/>
      <c r="I42" s="43"/>
      <c r="J42" s="43"/>
      <c r="K42" s="44"/>
    </row>
    <row r="43" spans="1:11" s="14" customFormat="1" ht="24.95" customHeight="1">
      <c r="A43" s="66"/>
      <c r="B43" s="54"/>
      <c r="C43" s="3">
        <v>5</v>
      </c>
      <c r="D43" s="6" t="s">
        <v>43</v>
      </c>
      <c r="E43" s="43"/>
      <c r="F43" s="43"/>
      <c r="G43" s="17" t="s">
        <v>142</v>
      </c>
      <c r="H43" s="43"/>
      <c r="I43" s="43"/>
      <c r="J43" s="43"/>
      <c r="K43" s="44"/>
    </row>
    <row r="44" spans="1:11" s="14" customFormat="1" ht="24.95" customHeight="1">
      <c r="A44" s="30" t="s">
        <v>174</v>
      </c>
      <c r="B44" s="31" t="s">
        <v>136</v>
      </c>
      <c r="C44" s="3">
        <v>1</v>
      </c>
      <c r="D44" s="7" t="s">
        <v>44</v>
      </c>
      <c r="E44" s="30">
        <v>2018</v>
      </c>
      <c r="F44" s="30" t="s">
        <v>175</v>
      </c>
      <c r="G44" s="17" t="s">
        <v>140</v>
      </c>
      <c r="H44" s="30">
        <v>43</v>
      </c>
      <c r="I44" s="30">
        <v>46</v>
      </c>
      <c r="J44" s="30" t="s">
        <v>58</v>
      </c>
      <c r="K44" s="67">
        <f>+I44+H44</f>
        <v>89</v>
      </c>
    </row>
    <row r="45" spans="1:11" s="14" customFormat="1" ht="24.95" customHeight="1">
      <c r="A45" s="64" t="s">
        <v>45</v>
      </c>
      <c r="B45" s="59" t="s">
        <v>146</v>
      </c>
      <c r="C45" s="3">
        <v>1</v>
      </c>
      <c r="D45" s="6" t="s">
        <v>46</v>
      </c>
      <c r="E45" s="55">
        <v>2016</v>
      </c>
      <c r="F45" s="55" t="s">
        <v>143</v>
      </c>
      <c r="G45" s="16" t="s">
        <v>144</v>
      </c>
      <c r="H45" s="55">
        <v>66</v>
      </c>
      <c r="I45" s="55">
        <v>113</v>
      </c>
      <c r="J45" s="55">
        <v>55</v>
      </c>
      <c r="K45" s="57">
        <f>+J45+I45+H45</f>
        <v>234</v>
      </c>
    </row>
    <row r="46" spans="1:11" s="14" customFormat="1" ht="24.95" customHeight="1">
      <c r="A46" s="65"/>
      <c r="B46" s="60"/>
      <c r="C46" s="18">
        <v>2</v>
      </c>
      <c r="D46" s="20" t="s">
        <v>78</v>
      </c>
      <c r="E46" s="56"/>
      <c r="F46" s="56"/>
      <c r="G46" s="16" t="s">
        <v>145</v>
      </c>
      <c r="H46" s="56"/>
      <c r="I46" s="56"/>
      <c r="J46" s="56"/>
      <c r="K46" s="58"/>
    </row>
    <row r="47" spans="1:11" s="14" customFormat="1" ht="24.95" customHeight="1">
      <c r="A47" s="43" t="s">
        <v>79</v>
      </c>
      <c r="B47" s="43" t="s">
        <v>146</v>
      </c>
      <c r="C47" s="3">
        <v>1</v>
      </c>
      <c r="D47" s="6" t="s">
        <v>80</v>
      </c>
      <c r="E47" s="43">
        <v>2016</v>
      </c>
      <c r="F47" s="43" t="s">
        <v>143</v>
      </c>
      <c r="G47" s="17" t="s">
        <v>147</v>
      </c>
      <c r="H47" s="43">
        <v>64</v>
      </c>
      <c r="I47" s="43">
        <v>487</v>
      </c>
      <c r="J47" s="43">
        <v>137</v>
      </c>
      <c r="K47" s="44">
        <f>+J47+I47+H47</f>
        <v>688</v>
      </c>
    </row>
    <row r="48" spans="1:11" s="14" customFormat="1" ht="24.95" customHeight="1">
      <c r="A48" s="43"/>
      <c r="B48" s="43"/>
      <c r="C48" s="3">
        <v>2</v>
      </c>
      <c r="D48" s="6" t="s">
        <v>47</v>
      </c>
      <c r="E48" s="43"/>
      <c r="F48" s="43"/>
      <c r="G48" s="17" t="s">
        <v>148</v>
      </c>
      <c r="H48" s="43"/>
      <c r="I48" s="43"/>
      <c r="J48" s="43"/>
      <c r="K48" s="44"/>
    </row>
    <row r="49" spans="1:11" s="14" customFormat="1" ht="24.95" customHeight="1">
      <c r="A49" s="43"/>
      <c r="B49" s="43"/>
      <c r="C49" s="3">
        <v>3</v>
      </c>
      <c r="D49" s="6" t="s">
        <v>48</v>
      </c>
      <c r="E49" s="43"/>
      <c r="F49" s="43"/>
      <c r="G49" s="17" t="s">
        <v>149</v>
      </c>
      <c r="H49" s="43"/>
      <c r="I49" s="43"/>
      <c r="J49" s="43"/>
      <c r="K49" s="44"/>
    </row>
    <row r="50" spans="1:11" s="14" customFormat="1" ht="24.95" customHeight="1">
      <c r="A50" s="43" t="s">
        <v>51</v>
      </c>
      <c r="B50" s="43" t="s">
        <v>146</v>
      </c>
      <c r="C50" s="3">
        <v>1</v>
      </c>
      <c r="D50" s="6" t="s">
        <v>49</v>
      </c>
      <c r="E50" s="43">
        <v>2016</v>
      </c>
      <c r="F50" s="43" t="s">
        <v>143</v>
      </c>
      <c r="G50" s="17" t="s">
        <v>150</v>
      </c>
      <c r="H50" s="43">
        <v>143</v>
      </c>
      <c r="I50" s="43">
        <v>230</v>
      </c>
      <c r="J50" s="43" t="s">
        <v>58</v>
      </c>
      <c r="K50" s="44">
        <f>+I50+H50</f>
        <v>373</v>
      </c>
    </row>
    <row r="51" spans="1:11" s="14" customFormat="1" ht="24.95" customHeight="1">
      <c r="A51" s="43"/>
      <c r="B51" s="43"/>
      <c r="C51" s="3">
        <v>2</v>
      </c>
      <c r="D51" s="6" t="s">
        <v>50</v>
      </c>
      <c r="E51" s="43"/>
      <c r="F51" s="43"/>
      <c r="G51" s="17" t="s">
        <v>151</v>
      </c>
      <c r="H51" s="43"/>
      <c r="I51" s="43"/>
      <c r="J51" s="43"/>
      <c r="K51" s="44"/>
    </row>
    <row r="52" spans="1:11" s="14" customFormat="1" ht="24.95" customHeight="1">
      <c r="A52" s="43"/>
      <c r="B52" s="43"/>
      <c r="C52" s="3">
        <v>3</v>
      </c>
      <c r="D52" s="6" t="s">
        <v>52</v>
      </c>
      <c r="E52" s="43"/>
      <c r="F52" s="43"/>
      <c r="G52" s="17" t="s">
        <v>152</v>
      </c>
      <c r="H52" s="43"/>
      <c r="I52" s="43"/>
      <c r="J52" s="43"/>
      <c r="K52" s="44"/>
    </row>
    <row r="53" spans="1:11" s="14" customFormat="1" ht="24.95" customHeight="1">
      <c r="A53" s="43"/>
      <c r="B53" s="43"/>
      <c r="C53" s="3">
        <v>4</v>
      </c>
      <c r="D53" s="6" t="s">
        <v>53</v>
      </c>
      <c r="E53" s="43"/>
      <c r="F53" s="43"/>
      <c r="G53" s="17" t="s">
        <v>153</v>
      </c>
      <c r="H53" s="43"/>
      <c r="I53" s="43"/>
      <c r="J53" s="43"/>
      <c r="K53" s="44"/>
    </row>
    <row r="54" spans="1:11" s="14" customFormat="1" ht="24.95" customHeight="1">
      <c r="A54" s="43"/>
      <c r="B54" s="43"/>
      <c r="C54" s="3">
        <v>5</v>
      </c>
      <c r="D54" s="6" t="s">
        <v>64</v>
      </c>
      <c r="E54" s="43"/>
      <c r="F54" s="43"/>
      <c r="G54" s="17" t="s">
        <v>154</v>
      </c>
      <c r="H54" s="43"/>
      <c r="I54" s="43"/>
      <c r="J54" s="43"/>
      <c r="K54" s="44"/>
    </row>
    <row r="55" spans="1:11" s="14" customFormat="1" ht="24.95" customHeight="1">
      <c r="A55" s="43"/>
      <c r="B55" s="43"/>
      <c r="C55" s="3">
        <v>6</v>
      </c>
      <c r="D55" s="6" t="s">
        <v>65</v>
      </c>
      <c r="E55" s="43"/>
      <c r="F55" s="43"/>
      <c r="G55" s="17" t="s">
        <v>155</v>
      </c>
      <c r="H55" s="43"/>
      <c r="I55" s="43"/>
      <c r="J55" s="43"/>
      <c r="K55" s="44"/>
    </row>
    <row r="56" spans="1:11" s="14" customFormat="1" ht="24.95" customHeight="1">
      <c r="A56" s="22" t="s">
        <v>66</v>
      </c>
      <c r="B56" s="31" t="s">
        <v>156</v>
      </c>
      <c r="C56" s="3">
        <v>1</v>
      </c>
      <c r="D56" s="6" t="s">
        <v>67</v>
      </c>
      <c r="E56" s="22">
        <v>2018</v>
      </c>
      <c r="F56" s="22" t="s">
        <v>84</v>
      </c>
      <c r="G56" s="17" t="s">
        <v>157</v>
      </c>
      <c r="H56" s="22">
        <v>60</v>
      </c>
      <c r="I56" s="22">
        <v>63</v>
      </c>
      <c r="J56" s="22" t="s">
        <v>58</v>
      </c>
      <c r="K56" s="23">
        <f>+I56+H56</f>
        <v>123</v>
      </c>
    </row>
    <row r="57" spans="1:11" s="14" customFormat="1" ht="24.95" customHeight="1">
      <c r="A57" s="43" t="s">
        <v>68</v>
      </c>
      <c r="B57" s="54" t="s">
        <v>134</v>
      </c>
      <c r="C57" s="2">
        <v>1</v>
      </c>
      <c r="D57" s="6" t="s">
        <v>69</v>
      </c>
      <c r="E57" s="43">
        <v>2019</v>
      </c>
      <c r="F57" s="43" t="s">
        <v>126</v>
      </c>
      <c r="G57" s="17" t="s">
        <v>160</v>
      </c>
      <c r="H57" s="43">
        <v>127</v>
      </c>
      <c r="I57" s="43">
        <v>243</v>
      </c>
      <c r="J57" s="43" t="s">
        <v>58</v>
      </c>
      <c r="K57" s="44">
        <f>+I57+H57</f>
        <v>370</v>
      </c>
    </row>
    <row r="58" spans="1:11" s="14" customFormat="1" ht="24.95" customHeight="1">
      <c r="A58" s="43"/>
      <c r="B58" s="54"/>
      <c r="C58" s="2">
        <v>2</v>
      </c>
      <c r="D58" s="6" t="s">
        <v>70</v>
      </c>
      <c r="E58" s="43"/>
      <c r="F58" s="43"/>
      <c r="G58" s="17" t="s">
        <v>159</v>
      </c>
      <c r="H58" s="43"/>
      <c r="I58" s="43"/>
      <c r="J58" s="43"/>
      <c r="K58" s="44"/>
    </row>
    <row r="59" spans="1:11" s="14" customFormat="1" ht="24.95" customHeight="1">
      <c r="A59" s="43"/>
      <c r="B59" s="54"/>
      <c r="C59" s="2">
        <v>3</v>
      </c>
      <c r="D59" s="6" t="s">
        <v>71</v>
      </c>
      <c r="E59" s="43"/>
      <c r="F59" s="43"/>
      <c r="G59" s="17" t="s">
        <v>158</v>
      </c>
      <c r="H59" s="43"/>
      <c r="I59" s="43"/>
      <c r="J59" s="43"/>
      <c r="K59" s="44"/>
    </row>
    <row r="60" spans="1:11" s="14" customFormat="1" ht="24.95" customHeight="1">
      <c r="A60" s="43" t="s">
        <v>72</v>
      </c>
      <c r="B60" s="54" t="s">
        <v>161</v>
      </c>
      <c r="C60" s="1">
        <v>1</v>
      </c>
      <c r="D60" s="8" t="s">
        <v>163</v>
      </c>
      <c r="E60" s="43">
        <v>2019</v>
      </c>
      <c r="F60" s="43" t="s">
        <v>162</v>
      </c>
      <c r="G60" s="17" t="s">
        <v>164</v>
      </c>
      <c r="H60" s="43">
        <v>209</v>
      </c>
      <c r="I60" s="43">
        <v>303</v>
      </c>
      <c r="J60" s="43" t="s">
        <v>58</v>
      </c>
      <c r="K60" s="44">
        <f>+I60+H60</f>
        <v>512</v>
      </c>
    </row>
    <row r="61" spans="1:11" s="14" customFormat="1" ht="24.95" customHeight="1">
      <c r="A61" s="43"/>
      <c r="B61" s="54"/>
      <c r="C61" s="1">
        <v>2</v>
      </c>
      <c r="D61" s="8" t="s">
        <v>73</v>
      </c>
      <c r="E61" s="43"/>
      <c r="F61" s="43"/>
      <c r="G61" s="17" t="s">
        <v>165</v>
      </c>
      <c r="H61" s="43"/>
      <c r="I61" s="43"/>
      <c r="J61" s="43"/>
      <c r="K61" s="44"/>
    </row>
    <row r="62" spans="1:11" s="14" customFormat="1" ht="24.95" customHeight="1">
      <c r="A62" s="43"/>
      <c r="B62" s="54"/>
      <c r="C62" s="9">
        <v>3</v>
      </c>
      <c r="D62" s="8" t="s">
        <v>74</v>
      </c>
      <c r="E62" s="43"/>
      <c r="F62" s="43"/>
      <c r="G62" s="17" t="s">
        <v>58</v>
      </c>
      <c r="H62" s="43"/>
      <c r="I62" s="43"/>
      <c r="J62" s="43"/>
      <c r="K62" s="44"/>
    </row>
    <row r="63" spans="1:11" s="14" customFormat="1" ht="24.95" customHeight="1">
      <c r="A63" s="45" t="s">
        <v>54</v>
      </c>
      <c r="B63" s="46" t="s">
        <v>166</v>
      </c>
      <c r="C63" s="4">
        <v>1</v>
      </c>
      <c r="D63" s="8" t="s">
        <v>55</v>
      </c>
      <c r="E63" s="45">
        <v>2019</v>
      </c>
      <c r="F63" s="62" t="s">
        <v>172</v>
      </c>
      <c r="G63" s="17" t="s">
        <v>167</v>
      </c>
      <c r="H63" s="62">
        <v>132</v>
      </c>
      <c r="I63" s="62">
        <v>172</v>
      </c>
      <c r="J63" s="62" t="s">
        <v>58</v>
      </c>
      <c r="K63" s="63">
        <f>+I63+H63</f>
        <v>304</v>
      </c>
    </row>
    <row r="64" spans="1:11" s="14" customFormat="1" ht="24.95" customHeight="1">
      <c r="A64" s="45"/>
      <c r="B64" s="46"/>
      <c r="C64" s="4">
        <v>2</v>
      </c>
      <c r="D64" s="8" t="s">
        <v>75</v>
      </c>
      <c r="E64" s="45"/>
      <c r="F64" s="62"/>
      <c r="G64" s="17" t="s">
        <v>168</v>
      </c>
      <c r="H64" s="62"/>
      <c r="I64" s="62"/>
      <c r="J64" s="62"/>
      <c r="K64" s="63"/>
    </row>
    <row r="65" spans="1:11" s="14" customFormat="1" ht="27" customHeight="1">
      <c r="A65" s="27" t="s">
        <v>76</v>
      </c>
      <c r="B65" s="28" t="s">
        <v>169</v>
      </c>
      <c r="C65" s="2">
        <v>1</v>
      </c>
      <c r="D65" s="8" t="s">
        <v>77</v>
      </c>
      <c r="E65" s="27">
        <v>2019</v>
      </c>
      <c r="F65" s="29" t="s">
        <v>173</v>
      </c>
      <c r="G65" s="17" t="s">
        <v>170</v>
      </c>
      <c r="H65" s="22">
        <v>18</v>
      </c>
      <c r="I65" s="22" t="s">
        <v>58</v>
      </c>
      <c r="J65" s="22" t="s">
        <v>58</v>
      </c>
      <c r="K65" s="23">
        <f>+H65</f>
        <v>18</v>
      </c>
    </row>
    <row r="66" spans="1:11" ht="40.5" customHeight="1">
      <c r="C66" s="25">
        <v>61</v>
      </c>
      <c r="D66" s="24"/>
      <c r="E66" s="24"/>
      <c r="F66" s="24"/>
      <c r="G66" s="24"/>
      <c r="H66" s="26">
        <f>SUM(H5:H65)</f>
        <v>2623</v>
      </c>
      <c r="I66" s="26">
        <f t="shared" ref="I66:K66" si="0">SUM(I5:I65)</f>
        <v>3156</v>
      </c>
      <c r="J66" s="26">
        <f t="shared" si="0"/>
        <v>823</v>
      </c>
      <c r="K66" s="26">
        <f t="shared" si="0"/>
        <v>6602</v>
      </c>
    </row>
  </sheetData>
  <mergeCells count="101">
    <mergeCell ref="A2:K2"/>
    <mergeCell ref="A63:A64"/>
    <mergeCell ref="E63:E64"/>
    <mergeCell ref="F63:F64"/>
    <mergeCell ref="H63:H64"/>
    <mergeCell ref="I63:I64"/>
    <mergeCell ref="J63:J64"/>
    <mergeCell ref="H60:H62"/>
    <mergeCell ref="I60:I62"/>
    <mergeCell ref="J60:J62"/>
    <mergeCell ref="K60:K62"/>
    <mergeCell ref="B63:B64"/>
    <mergeCell ref="K63:K64"/>
    <mergeCell ref="A60:A62"/>
    <mergeCell ref="B60:B62"/>
    <mergeCell ref="E60:E62"/>
    <mergeCell ref="F60:F62"/>
    <mergeCell ref="J50:J55"/>
    <mergeCell ref="K50:K55"/>
    <mergeCell ref="A57:A59"/>
    <mergeCell ref="B57:B59"/>
    <mergeCell ref="E57:E59"/>
    <mergeCell ref="F57:F59"/>
    <mergeCell ref="H57:H59"/>
    <mergeCell ref="I57:I59"/>
    <mergeCell ref="J57:J59"/>
    <mergeCell ref="K57:K59"/>
    <mergeCell ref="B50:B55"/>
    <mergeCell ref="A50:A55"/>
    <mergeCell ref="E50:E55"/>
    <mergeCell ref="F50:F55"/>
    <mergeCell ref="H50:H55"/>
    <mergeCell ref="I50:I55"/>
    <mergeCell ref="J45:J46"/>
    <mergeCell ref="K45:K46"/>
    <mergeCell ref="B47:B49"/>
    <mergeCell ref="A47:A49"/>
    <mergeCell ref="E47:E49"/>
    <mergeCell ref="F47:F49"/>
    <mergeCell ref="H47:H49"/>
    <mergeCell ref="I47:I49"/>
    <mergeCell ref="J47:J49"/>
    <mergeCell ref="K47:K49"/>
    <mergeCell ref="B45:B46"/>
    <mergeCell ref="A45:A46"/>
    <mergeCell ref="E45:E46"/>
    <mergeCell ref="F45:F46"/>
    <mergeCell ref="H45:H46"/>
    <mergeCell ref="I45:I46"/>
    <mergeCell ref="K31:K38"/>
    <mergeCell ref="B42:B43"/>
    <mergeCell ref="B39:B41"/>
    <mergeCell ref="A39:A43"/>
    <mergeCell ref="E39:E43"/>
    <mergeCell ref="F39:F43"/>
    <mergeCell ref="H39:H43"/>
    <mergeCell ref="I39:I43"/>
    <mergeCell ref="J39:J43"/>
    <mergeCell ref="K39:K43"/>
    <mergeCell ref="B31:B36"/>
    <mergeCell ref="A31:A36"/>
    <mergeCell ref="A37:A38"/>
    <mergeCell ref="E31:E38"/>
    <mergeCell ref="F31:F38"/>
    <mergeCell ref="H31:H38"/>
    <mergeCell ref="I31:I38"/>
    <mergeCell ref="J31:J38"/>
    <mergeCell ref="B25:B29"/>
    <mergeCell ref="A25:A30"/>
    <mergeCell ref="F25:F30"/>
    <mergeCell ref="E25:E30"/>
    <mergeCell ref="H25:H30"/>
    <mergeCell ref="I25:I30"/>
    <mergeCell ref="A20:A24"/>
    <mergeCell ref="B20:B24"/>
    <mergeCell ref="E20:E24"/>
    <mergeCell ref="F20:F24"/>
    <mergeCell ref="H20:H24"/>
    <mergeCell ref="I20:I24"/>
    <mergeCell ref="J20:J24"/>
    <mergeCell ref="K20:K24"/>
    <mergeCell ref="J25:J30"/>
    <mergeCell ref="K25:K30"/>
    <mergeCell ref="B15:B16"/>
    <mergeCell ref="B17:B18"/>
    <mergeCell ref="A15:A19"/>
    <mergeCell ref="E15:E19"/>
    <mergeCell ref="F15:F19"/>
    <mergeCell ref="H15:H19"/>
    <mergeCell ref="I15:I19"/>
    <mergeCell ref="J15:J19"/>
    <mergeCell ref="K15:K19"/>
    <mergeCell ref="C4:D4"/>
    <mergeCell ref="E5:E14"/>
    <mergeCell ref="F5:F14"/>
    <mergeCell ref="H5:H14"/>
    <mergeCell ref="I5:I14"/>
    <mergeCell ref="J5:J14"/>
    <mergeCell ref="B5:B14"/>
    <mergeCell ref="A5:A14"/>
    <mergeCell ref="K5:K14"/>
  </mergeCells>
  <pageMargins left="0.7" right="0.7" top="0.75" bottom="0.7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cp:lastPrinted>2020-06-01T09:12:06Z</cp:lastPrinted>
  <dcterms:created xsi:type="dcterms:W3CDTF">2020-06-01T05:47:54Z</dcterms:created>
  <dcterms:modified xsi:type="dcterms:W3CDTF">2020-06-01T09:13:44Z</dcterms:modified>
</cp:coreProperties>
</file>